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V" sheetId="1" state="visible" r:id="rId2"/>
    <sheet name="EN" sheetId="2" state="visible" r:id="rId3"/>
    <sheet name="Format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<sst xmlns="http://schemas.openxmlformats.org/spreadsheetml/2006/main" count="193" uniqueCount="117">
  <si>
    <t xml:space="preserve">MSEK</t>
  </si>
  <si>
    <t xml:space="preserve">Not</t>
  </si>
  <si>
    <t xml:space="preserve">2019-03-31</t>
  </si>
  <si>
    <t xml:space="preserve">2018-03-31</t>
  </si>
  <si>
    <t xml:space="preserve">Tillgångar</t>
  </si>
  <si>
    <t xml:space="preserve">Anläggningstillgångar</t>
  </si>
  <si>
    <t xml:space="preserve">Immateriella anläggningstillgångar</t>
  </si>
  <si>
    <t xml:space="preserve">_14_</t>
  </si>
  <si>
    <t xml:space="preserve">Materiella anläggningstillgångar</t>
  </si>
  <si>
    <t xml:space="preserve">_15_</t>
  </si>
  <si>
    <t xml:space="preserve">Uppskjutna skattefordringar</t>
  </si>
  <si>
    <t xml:space="preserve">_13_</t>
  </si>
  <si>
    <t xml:space="preserve">Övriga finansiella tillgångar</t>
  </si>
  <si>
    <t xml:space="preserve">Summa anläggningstillgångar</t>
  </si>
  <si>
    <t xml:space="preserve"> </t>
  </si>
  <si>
    <t xml:space="preserve">Omsättningstillgångar</t>
  </si>
  <si>
    <t xml:space="preserve">Varulager  </t>
  </si>
  <si>
    <t xml:space="preserve">_18_</t>
  </si>
  <si>
    <t xml:space="preserve">Skattefordringar</t>
  </si>
  <si>
    <t xml:space="preserve">Kundfordringar</t>
  </si>
  <si>
    <t xml:space="preserve">_3_</t>
  </si>
  <si>
    <t xml:space="preserve">Förutbetalda kostnader och upplupna intäkter</t>
  </si>
  <si>
    <t xml:space="preserve">_19_</t>
  </si>
  <si>
    <t xml:space="preserve">Övriga fordringar</t>
  </si>
  <si>
    <t xml:space="preserve">Likvida medel</t>
  </si>
  <si>
    <t xml:space="preserve">Summa omsättningstillgångar</t>
  </si>
  <si>
    <t xml:space="preserve">Summa tillgångar</t>
  </si>
  <si>
    <t xml:space="preserve">Eget kapital och skulder</t>
  </si>
  <si>
    <t xml:space="preserve">Eget kapital</t>
  </si>
  <si>
    <t xml:space="preserve">_20_</t>
  </si>
  <si>
    <t xml:space="preserve">Aktiekapital</t>
  </si>
  <si>
    <t xml:space="preserve">Övrigt tillskjutet kapital</t>
  </si>
  <si>
    <t xml:space="preserve">Reserver</t>
  </si>
  <si>
    <t xml:space="preserve">Balanserade vinstmedel inklusive årets resultat</t>
  </si>
  <si>
    <t xml:space="preserve">Eget kapital hänförligt till moderbolagets aktieägare</t>
  </si>
  <si>
    <t xml:space="preserve">Innehav utan bestämmande inflytande</t>
  </si>
  <si>
    <t xml:space="preserve">Summa eget kapital </t>
  </si>
  <si>
    <t xml:space="preserve">Skulder</t>
  </si>
  <si>
    <t xml:space="preserve">Långfristiga skulder</t>
  </si>
  <si>
    <t xml:space="preserve">Långfristiga räntebärande skulder </t>
  </si>
  <si>
    <t xml:space="preserve">_24_</t>
  </si>
  <si>
    <t xml:space="preserve">Avsättningar till pensioner</t>
  </si>
  <si>
    <t xml:space="preserve">_22_</t>
  </si>
  <si>
    <t xml:space="preserve">Uppskjutna skatteskulder</t>
  </si>
  <si>
    <r>
      <rPr>
        <sz val="10"/>
        <rFont val="Verdana"/>
        <family val="0"/>
        <charset val="1"/>
      </rPr>
      <t xml:space="preserve">_</t>
    </r>
    <r>
      <rPr>
        <sz val="10"/>
        <rFont val="Verdana"/>
        <family val="2"/>
        <charset val="1"/>
      </rPr>
      <t xml:space="preserve">13</t>
    </r>
    <r>
      <rPr>
        <sz val="10"/>
        <rFont val="Verdana"/>
        <family val="0"/>
        <charset val="1"/>
      </rPr>
      <t xml:space="preserve">_</t>
    </r>
  </si>
  <si>
    <t xml:space="preserve">Långfristiga icke räntebärande skulder</t>
  </si>
  <si>
    <t xml:space="preserve">Summa långfristiga skulder</t>
  </si>
  <si>
    <t xml:space="preserve">Kortfristiga skulder</t>
  </si>
  <si>
    <t xml:space="preserve">Kortfristiga räntebärande skulder</t>
  </si>
  <si>
    <t xml:space="preserve">_25_</t>
  </si>
  <si>
    <t xml:space="preserve">Leverantörsskulder</t>
  </si>
  <si>
    <t xml:space="preserve">Skatteskulder</t>
  </si>
  <si>
    <t xml:space="preserve">Övriga skulder</t>
  </si>
  <si>
    <t xml:space="preserve">Upplupna kostnader och förutbetalda intäkter</t>
  </si>
  <si>
    <t xml:space="preserve">_26_</t>
  </si>
  <si>
    <t xml:space="preserve">Avsättningar</t>
  </si>
  <si>
    <t xml:space="preserve">_23_</t>
  </si>
  <si>
    <t xml:space="preserve">Summa kortfristiga skulder</t>
  </si>
  <si>
    <t xml:space="preserve">Summa skulder</t>
  </si>
  <si>
    <t xml:space="preserve">Summa eget kapital och skulder</t>
  </si>
  <si>
    <t xml:space="preserve">Upplysningar om eventualförpliktelser och ställda säkerheter finns i not 27.</t>
  </si>
  <si>
    <t xml:space="preserve">SEKm</t>
  </si>
  <si>
    <t xml:space="preserve">Notes</t>
  </si>
  <si>
    <t xml:space="preserve">ASSETS</t>
  </si>
  <si>
    <t xml:space="preserve">NON-CURRENT ASSETS</t>
  </si>
  <si>
    <t xml:space="preserve">Intangible non-current assets</t>
  </si>
  <si>
    <t xml:space="preserve">Property, plant and equipment</t>
  </si>
  <si>
    <t xml:space="preserve">Deferred tax assets</t>
  </si>
  <si>
    <t xml:space="preserve">Other financial assets</t>
  </si>
  <si>
    <t xml:space="preserve">Total non-current assets</t>
  </si>
  <si>
    <t xml:space="preserve">CURRENT ASSETS</t>
  </si>
  <si>
    <t xml:space="preserve">Inventories</t>
  </si>
  <si>
    <t xml:space="preserve">Tax assets</t>
  </si>
  <si>
    <t xml:space="preserve">Accounts receivable</t>
  </si>
  <si>
    <t xml:space="preserve">Prepaid expenses and accrued income</t>
  </si>
  <si>
    <t xml:space="preserve">Other receivables</t>
  </si>
  <si>
    <t xml:space="preserve">Cash and cash equivalents</t>
  </si>
  <si>
    <t xml:space="preserve">Total current assets</t>
  </si>
  <si>
    <t xml:space="preserve">TOTAL ASSETS</t>
  </si>
  <si>
    <t xml:space="preserve">EQUITY AND LIABILITIES</t>
  </si>
  <si>
    <t xml:space="preserve">SHAREHOLDERS’ EQUITY </t>
  </si>
  <si>
    <t xml:space="preserve">Share capital  </t>
  </si>
  <si>
    <t xml:space="preserve">Other contributed capital  </t>
  </si>
  <si>
    <t xml:space="preserve">Reserves  </t>
  </si>
  <si>
    <t xml:space="preserve">Retained earnings, including profit for the year  </t>
  </si>
  <si>
    <t xml:space="preserve">Equity attributable to equity holders of the Parent Company  </t>
  </si>
  <si>
    <t xml:space="preserve">Non-controlling interests  </t>
  </si>
  <si>
    <t xml:space="preserve">Total shareholders’ equity  </t>
  </si>
  <si>
    <t xml:space="preserve">LIABILITIES</t>
  </si>
  <si>
    <t xml:space="preserve">NON-CURRENT LIABILITIES</t>
  </si>
  <si>
    <t xml:space="preserve">Non-current interest-bearing liabilities   </t>
  </si>
  <si>
    <t xml:space="preserve">Provisions for pensions   </t>
  </si>
  <si>
    <t xml:space="preserve">Deferred tax liabilities   </t>
  </si>
  <si>
    <t xml:space="preserve">Non-Interest-bearing long-term liablities</t>
  </si>
  <si>
    <t xml:space="preserve">Total non-current liabilities  </t>
  </si>
  <si>
    <t xml:space="preserve">CURRENT LIABILITIES</t>
  </si>
  <si>
    <t xml:space="preserve">Current interest-bearing liabilities   </t>
  </si>
  <si>
    <t xml:space="preserve">Accounts payable  </t>
  </si>
  <si>
    <t xml:space="preserve">Tax liabilities  </t>
  </si>
  <si>
    <t xml:space="preserve">Other liabilities  </t>
  </si>
  <si>
    <t xml:space="preserve">Accrued expenses and deferred income   </t>
  </si>
  <si>
    <t xml:space="preserve">Provisions   </t>
  </si>
  <si>
    <t xml:space="preserve">Total current liabilities  </t>
  </si>
  <si>
    <t xml:space="preserve">Total liabilities</t>
  </si>
  <si>
    <t xml:space="preserve">TOTAL SHAREHOLDERS’ EQUITY AND LIABILITIES</t>
  </si>
  <si>
    <t xml:space="preserve">For information about contingent liabilities and pledged assets, see Note 27</t>
  </si>
  <si>
    <t xml:space="preserve">width=15%</t>
  </si>
  <si>
    <t xml:space="preserve">width=15%;decimals=0</t>
  </si>
  <si>
    <t xml:space="preserve">header</t>
  </si>
  <si>
    <t xml:space="preserve">title</t>
  </si>
  <si>
    <t xml:space="preserve">title2</t>
  </si>
  <si>
    <t xml:space="preserve">sum2</t>
  </si>
  <si>
    <t xml:space="preserve">sum</t>
  </si>
  <si>
    <t xml:space="preserve">sum2, noborder</t>
  </si>
  <si>
    <t xml:space="preserve">sum3</t>
  </si>
  <si>
    <t xml:space="preserve">title3</t>
  </si>
  <si>
    <t xml:space="preserve">sum3, noborder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</si>
</sst>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9]M/D/YYYY"/>
    <numFmt numFmtId="166" formatCode="#,##0"/>
  </numFmts>
  <fonts count="5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E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:C45"/>
    </sheetView>
  </sheetViews>
  <sheetFormatPr defaultRowHeight="12.6" zeroHeight="false" outlineLevelRow="0" outlineLevelCol="0"/>
  <cols>
    <col collapsed="false" customWidth="true" hidden="false" outlineLevel="0" max="1" min="1" style="0" width="9.72"/>
    <col collapsed="false" customWidth="true" hidden="false" outlineLevel="0" max="2" min="2" style="0" width="37.27"/>
    <col collapsed="false" customWidth="true" hidden="false" outlineLevel="0" max="3" min="3" style="1" width="10.72"/>
    <col collapsed="false" customWidth="true" hidden="false" outlineLevel="0" max="4" min="4" style="1" width="13.92"/>
    <col collapsed="false" customWidth="true" hidden="false" outlineLevel="0" max="5" min="5" style="1" width="13.36"/>
    <col collapsed="false" customWidth="true" hidden="false" outlineLevel="0" max="1025" min="6" style="0" width="11"/>
  </cols>
  <sheetData>
    <row r="2" customFormat="false" ht="12.6" hidden="false" customHeight="false" outlineLevel="0" collapsed="false">
      <c r="B2" s="2" t="s">
        <v>0</v>
      </c>
      <c r="C2" s="3" t="s">
        <v>1</v>
      </c>
      <c r="D2" s="4" t="s">
        <v>2</v>
      </c>
      <c r="E2" s="5" t="s">
        <v>3</v>
      </c>
    </row>
    <row r="3" customFormat="false" ht="12.8" hidden="false" customHeight="false" outlineLevel="0" collapsed="false">
      <c r="B3" s="6" t="s">
        <v>4</v>
      </c>
      <c r="D3" s="7"/>
    </row>
    <row r="4" customFormat="false" ht="12.8" hidden="false" customHeight="false" outlineLevel="0" collapsed="false">
      <c r="B4" s="6" t="s">
        <v>5</v>
      </c>
      <c r="D4" s="7"/>
    </row>
    <row r="5" customFormat="false" ht="12.8" hidden="false" customHeight="false" outlineLevel="0" collapsed="false">
      <c r="B5" s="0" t="s">
        <v>6</v>
      </c>
      <c r="C5" s="1" t="s">
        <v>7</v>
      </c>
      <c r="D5" s="8" t="n">
        <v>2953</v>
      </c>
      <c r="E5" s="9" t="n">
        <v>2463</v>
      </c>
    </row>
    <row r="6" customFormat="false" ht="12.8" hidden="false" customHeight="false" outlineLevel="0" collapsed="false">
      <c r="B6" s="0" t="s">
        <v>8</v>
      </c>
      <c r="C6" s="10" t="s">
        <v>9</v>
      </c>
      <c r="D6" s="8" t="n">
        <v>270</v>
      </c>
      <c r="E6" s="9" t="n">
        <v>207</v>
      </c>
    </row>
    <row r="7" customFormat="false" ht="12.8" hidden="false" customHeight="false" outlineLevel="0" collapsed="false">
      <c r="B7" s="11" t="s">
        <v>10</v>
      </c>
      <c r="C7" s="10" t="s">
        <v>11</v>
      </c>
      <c r="D7" s="12" t="n">
        <v>20</v>
      </c>
      <c r="E7" s="13" t="n">
        <v>15</v>
      </c>
    </row>
    <row r="8" customFormat="false" ht="12.8" hidden="false" customHeight="false" outlineLevel="0" collapsed="false">
      <c r="B8" s="11" t="s">
        <v>12</v>
      </c>
      <c r="D8" s="8" t="n">
        <v>25</v>
      </c>
      <c r="E8" s="9" t="n">
        <v>17</v>
      </c>
    </row>
    <row r="9" customFormat="false" ht="12.8" hidden="false" customHeight="false" outlineLevel="0" collapsed="false">
      <c r="B9" s="11" t="s">
        <v>13</v>
      </c>
      <c r="C9" s="1" t="s">
        <v>14</v>
      </c>
      <c r="D9" s="8" t="n">
        <f aca="false">SUM(D5:D8)</f>
        <v>3268</v>
      </c>
      <c r="E9" s="9" t="n">
        <f aca="false">SUM(E5:E8)</f>
        <v>2702</v>
      </c>
    </row>
    <row r="10" customFormat="false" ht="12.8" hidden="false" customHeight="false" outlineLevel="0" collapsed="false">
      <c r="B10" s="6" t="s">
        <v>15</v>
      </c>
      <c r="C10" s="1" t="s">
        <v>14</v>
      </c>
      <c r="D10" s="8"/>
      <c r="E10" s="9"/>
    </row>
    <row r="11" customFormat="false" ht="12.8" hidden="false" customHeight="false" outlineLevel="0" collapsed="false">
      <c r="B11" s="11" t="s">
        <v>16</v>
      </c>
      <c r="C11" s="10" t="s">
        <v>17</v>
      </c>
      <c r="D11" s="8" t="n">
        <v>1417</v>
      </c>
      <c r="E11" s="9" t="n">
        <v>1118</v>
      </c>
    </row>
    <row r="12" customFormat="false" ht="12.8" hidden="false" customHeight="false" outlineLevel="0" collapsed="false">
      <c r="B12" s="11" t="s">
        <v>18</v>
      </c>
      <c r="C12" s="1" t="s">
        <v>14</v>
      </c>
      <c r="D12" s="8" t="n">
        <v>1</v>
      </c>
      <c r="E12" s="9" t="n">
        <v>1</v>
      </c>
    </row>
    <row r="13" customFormat="false" ht="12.8" hidden="false" customHeight="false" outlineLevel="0" collapsed="false">
      <c r="B13" s="11" t="s">
        <v>19</v>
      </c>
      <c r="C13" s="10" t="s">
        <v>20</v>
      </c>
      <c r="D13" s="8" t="n">
        <v>1887</v>
      </c>
      <c r="E13" s="9" t="n">
        <v>1360</v>
      </c>
    </row>
    <row r="14" customFormat="false" ht="12.8" hidden="false" customHeight="false" outlineLevel="0" collapsed="false">
      <c r="B14" s="0" t="s">
        <v>21</v>
      </c>
      <c r="C14" s="10" t="s">
        <v>22</v>
      </c>
      <c r="D14" s="8" t="n">
        <v>96</v>
      </c>
      <c r="E14" s="9" t="n">
        <v>93</v>
      </c>
    </row>
    <row r="15" customFormat="false" ht="12.8" hidden="false" customHeight="false" outlineLevel="0" collapsed="false">
      <c r="B15" s="0" t="s">
        <v>23</v>
      </c>
      <c r="C15" s="1" t="s">
        <v>14</v>
      </c>
      <c r="D15" s="8" t="n">
        <v>81</v>
      </c>
      <c r="E15" s="9" t="n">
        <v>53</v>
      </c>
    </row>
    <row r="16" customFormat="false" ht="12.8" hidden="false" customHeight="false" outlineLevel="0" collapsed="false">
      <c r="B16" s="0" t="s">
        <v>24</v>
      </c>
      <c r="C16" s="1" t="s">
        <v>14</v>
      </c>
      <c r="D16" s="8" t="n">
        <v>295</v>
      </c>
      <c r="E16" s="9" t="n">
        <v>192</v>
      </c>
    </row>
    <row r="17" customFormat="false" ht="12.8" hidden="false" customHeight="false" outlineLevel="0" collapsed="false">
      <c r="B17" s="0" t="s">
        <v>25</v>
      </c>
      <c r="C17" s="1" t="s">
        <v>14</v>
      </c>
      <c r="D17" s="8" t="n">
        <f aca="false">SUM(D11:D16)</f>
        <v>3777</v>
      </c>
      <c r="E17" s="9" t="n">
        <f aca="false">SUM(E11:E16)</f>
        <v>2817</v>
      </c>
    </row>
    <row r="18" customFormat="false" ht="12.8" hidden="false" customHeight="false" outlineLevel="0" collapsed="false">
      <c r="B18" s="6" t="s">
        <v>26</v>
      </c>
      <c r="C18" s="1" t="s">
        <v>14</v>
      </c>
      <c r="D18" s="8" t="n">
        <f aca="false">SUM(D9+D17)</f>
        <v>7045</v>
      </c>
      <c r="E18" s="9" t="n">
        <f aca="false">E9+E17</f>
        <v>5519</v>
      </c>
    </row>
    <row r="19" customFormat="false" ht="12.8" hidden="false" customHeight="false" outlineLevel="0" collapsed="false">
      <c r="C19" s="1" t="s">
        <v>14</v>
      </c>
      <c r="D19" s="8"/>
      <c r="E19" s="9"/>
    </row>
    <row r="20" customFormat="false" ht="12.8" hidden="false" customHeight="false" outlineLevel="0" collapsed="false">
      <c r="B20" s="6" t="s">
        <v>27</v>
      </c>
      <c r="C20" s="1" t="s">
        <v>14</v>
      </c>
      <c r="D20" s="8"/>
      <c r="E20" s="9"/>
    </row>
    <row r="21" customFormat="false" ht="12.8" hidden="false" customHeight="false" outlineLevel="0" collapsed="false">
      <c r="B21" s="6" t="s">
        <v>28</v>
      </c>
      <c r="C21" s="10" t="s">
        <v>29</v>
      </c>
      <c r="D21" s="8"/>
      <c r="E21" s="9"/>
    </row>
    <row r="22" customFormat="false" ht="12.8" hidden="false" customHeight="false" outlineLevel="0" collapsed="false">
      <c r="B22" s="0" t="s">
        <v>30</v>
      </c>
      <c r="C22" s="1" t="s">
        <v>14</v>
      </c>
      <c r="D22" s="8" t="n">
        <v>51</v>
      </c>
      <c r="E22" s="9" t="n">
        <v>51</v>
      </c>
    </row>
    <row r="23" customFormat="false" ht="12.8" hidden="false" customHeight="false" outlineLevel="0" collapsed="false">
      <c r="B23" s="0" t="s">
        <v>31</v>
      </c>
      <c r="C23" s="1" t="s">
        <v>14</v>
      </c>
      <c r="D23" s="8" t="n">
        <v>344</v>
      </c>
      <c r="E23" s="9" t="n">
        <v>344</v>
      </c>
    </row>
    <row r="24" customFormat="false" ht="12.8" hidden="false" customHeight="false" outlineLevel="0" collapsed="false">
      <c r="B24" s="6" t="s">
        <v>32</v>
      </c>
      <c r="C24" s="1" t="s">
        <v>14</v>
      </c>
      <c r="D24" s="8" t="n">
        <v>123</v>
      </c>
      <c r="E24" s="9" t="n">
        <v>87</v>
      </c>
    </row>
    <row r="25" customFormat="false" ht="12.8" hidden="false" customHeight="false" outlineLevel="0" collapsed="false">
      <c r="B25" s="6" t="s">
        <v>33</v>
      </c>
      <c r="C25" s="1" t="s">
        <v>14</v>
      </c>
      <c r="D25" s="8" t="n">
        <v>1952</v>
      </c>
      <c r="E25" s="9" t="n">
        <v>1603</v>
      </c>
    </row>
    <row r="26" customFormat="false" ht="12.8" hidden="false" customHeight="false" outlineLevel="0" collapsed="false">
      <c r="B26" s="0" t="s">
        <v>34</v>
      </c>
      <c r="C26" s="1" t="s">
        <v>14</v>
      </c>
      <c r="D26" s="8" t="n">
        <f aca="false">SUM(D22:D25)</f>
        <v>2470</v>
      </c>
      <c r="E26" s="9" t="n">
        <v>2085</v>
      </c>
    </row>
    <row r="27" customFormat="false" ht="12.8" hidden="false" customHeight="false" outlineLevel="0" collapsed="false">
      <c r="B27" s="0" t="s">
        <v>35</v>
      </c>
      <c r="C27" s="1" t="s">
        <v>14</v>
      </c>
      <c r="D27" s="8" t="n">
        <v>50</v>
      </c>
      <c r="E27" s="9" t="n">
        <v>46</v>
      </c>
    </row>
    <row r="28" customFormat="false" ht="12.8" hidden="false" customHeight="false" outlineLevel="0" collapsed="false">
      <c r="B28" s="0" t="s">
        <v>36</v>
      </c>
      <c r="C28" s="1" t="s">
        <v>14</v>
      </c>
      <c r="D28" s="8" t="n">
        <f aca="false">D26+D27</f>
        <v>2520</v>
      </c>
      <c r="E28" s="9" t="n">
        <f aca="false">SUM(E26:E27)</f>
        <v>2131</v>
      </c>
    </row>
    <row r="29" customFormat="false" ht="12.8" hidden="false" customHeight="false" outlineLevel="0" collapsed="false">
      <c r="B29" s="6" t="s">
        <v>37</v>
      </c>
      <c r="C29" s="1" t="s">
        <v>14</v>
      </c>
      <c r="D29" s="8"/>
      <c r="E29" s="9"/>
    </row>
    <row r="30" customFormat="false" ht="26.1" hidden="false" customHeight="true" outlineLevel="0" collapsed="false">
      <c r="B30" s="0" t="s">
        <v>38</v>
      </c>
      <c r="C30" s="1" t="s">
        <v>14</v>
      </c>
      <c r="D30" s="8"/>
      <c r="E30" s="9"/>
    </row>
    <row r="31" customFormat="false" ht="12.8" hidden="false" customHeight="false" outlineLevel="0" collapsed="false">
      <c r="B31" s="0" t="s">
        <v>39</v>
      </c>
      <c r="C31" s="10" t="s">
        <v>40</v>
      </c>
      <c r="D31" s="8" t="n">
        <v>719</v>
      </c>
      <c r="E31" s="9" t="n">
        <v>411</v>
      </c>
    </row>
    <row r="32" customFormat="false" ht="12.8" hidden="false" customHeight="false" outlineLevel="0" collapsed="false">
      <c r="B32" s="0" t="s">
        <v>41</v>
      </c>
      <c r="C32" s="10" t="s">
        <v>42</v>
      </c>
      <c r="D32" s="8" t="n">
        <v>260</v>
      </c>
      <c r="E32" s="9" t="n">
        <v>229</v>
      </c>
    </row>
    <row r="33" customFormat="false" ht="12.8" hidden="false" customHeight="false" outlineLevel="0" collapsed="false">
      <c r="B33" s="0" t="s">
        <v>43</v>
      </c>
      <c r="C33" s="10" t="s">
        <v>44</v>
      </c>
      <c r="D33" s="8" t="n">
        <v>353</v>
      </c>
      <c r="E33" s="9" t="n">
        <v>322</v>
      </c>
    </row>
    <row r="34" customFormat="false" ht="12.8" hidden="false" customHeight="false" outlineLevel="0" collapsed="false">
      <c r="B34" s="0" t="s">
        <v>45</v>
      </c>
      <c r="D34" s="8" t="n">
        <v>12</v>
      </c>
      <c r="E34" s="9" t="n">
        <v>11</v>
      </c>
    </row>
    <row r="35" customFormat="false" ht="12.8" hidden="false" customHeight="false" outlineLevel="0" collapsed="false">
      <c r="B35" s="0" t="s">
        <v>46</v>
      </c>
      <c r="C35" s="1" t="s">
        <v>14</v>
      </c>
      <c r="D35" s="8" t="n">
        <f aca="false">SUM(D31:D34)</f>
        <v>1344</v>
      </c>
      <c r="E35" s="9" t="n">
        <f aca="false">SUM(E31:E34)</f>
        <v>973</v>
      </c>
    </row>
    <row r="36" customFormat="false" ht="33" hidden="false" customHeight="true" outlineLevel="0" collapsed="false">
      <c r="B36" s="0" t="s">
        <v>47</v>
      </c>
      <c r="C36" s="1" t="s">
        <v>14</v>
      </c>
      <c r="D36" s="8"/>
      <c r="E36" s="9"/>
    </row>
    <row r="37" customFormat="false" ht="12.8" hidden="false" customHeight="false" outlineLevel="0" collapsed="false">
      <c r="B37" s="0" t="s">
        <v>48</v>
      </c>
      <c r="C37" s="10" t="s">
        <v>49</v>
      </c>
      <c r="D37" s="8" t="n">
        <v>1277</v>
      </c>
      <c r="E37" s="9" t="n">
        <v>958</v>
      </c>
    </row>
    <row r="38" customFormat="false" ht="12.8" hidden="false" customHeight="false" outlineLevel="0" collapsed="false">
      <c r="B38" s="0" t="s">
        <v>50</v>
      </c>
      <c r="C38" s="1" t="s">
        <v>14</v>
      </c>
      <c r="D38" s="8" t="n">
        <v>955</v>
      </c>
      <c r="E38" s="9" t="n">
        <v>694</v>
      </c>
    </row>
    <row r="39" customFormat="false" ht="12.8" hidden="false" customHeight="false" outlineLevel="0" collapsed="false">
      <c r="B39" s="0" t="s">
        <v>51</v>
      </c>
      <c r="C39" s="1" t="s">
        <v>14</v>
      </c>
      <c r="D39" s="8" t="n">
        <v>87</v>
      </c>
      <c r="E39" s="9" t="n">
        <v>61</v>
      </c>
    </row>
    <row r="40" customFormat="false" ht="12.8" hidden="false" customHeight="false" outlineLevel="0" collapsed="false">
      <c r="B40" s="0" t="s">
        <v>52</v>
      </c>
      <c r="C40" s="1" t="s">
        <v>14</v>
      </c>
      <c r="D40" s="8" t="n">
        <v>357</v>
      </c>
      <c r="E40" s="9" t="n">
        <v>304</v>
      </c>
    </row>
    <row r="41" customFormat="false" ht="12.8" hidden="false" customHeight="false" outlineLevel="0" collapsed="false">
      <c r="B41" s="0" t="s">
        <v>53</v>
      </c>
      <c r="C41" s="10" t="s">
        <v>54</v>
      </c>
      <c r="D41" s="8" t="n">
        <v>458</v>
      </c>
      <c r="E41" s="9" t="n">
        <v>367</v>
      </c>
    </row>
    <row r="42" customFormat="false" ht="12.8" hidden="false" customHeight="false" outlineLevel="0" collapsed="false">
      <c r="B42" s="0" t="s">
        <v>55</v>
      </c>
      <c r="C42" s="10" t="s">
        <v>56</v>
      </c>
      <c r="D42" s="8" t="n">
        <v>47</v>
      </c>
      <c r="E42" s="9" t="n">
        <v>31</v>
      </c>
    </row>
    <row r="43" customFormat="false" ht="12.8" hidden="false" customHeight="false" outlineLevel="0" collapsed="false">
      <c r="B43" s="0" t="s">
        <v>57</v>
      </c>
      <c r="C43" s="1" t="s">
        <v>14</v>
      </c>
      <c r="D43" s="8" t="n">
        <f aca="false">SUM(D37:D42)</f>
        <v>3181</v>
      </c>
      <c r="E43" s="9" t="n">
        <f aca="false">SUM(E37:E42)</f>
        <v>2415</v>
      </c>
    </row>
    <row r="44" customFormat="false" ht="12.8" hidden="false" customHeight="false" outlineLevel="0" collapsed="false">
      <c r="B44" s="0" t="s">
        <v>58</v>
      </c>
      <c r="C44" s="1" t="s">
        <v>14</v>
      </c>
      <c r="D44" s="8" t="n">
        <f aca="false">SUM(D35+D43)</f>
        <v>4525</v>
      </c>
      <c r="E44" s="9" t="n">
        <f aca="false">E35+E43</f>
        <v>3388</v>
      </c>
    </row>
    <row r="45" customFormat="false" ht="12.8" hidden="false" customHeight="false" outlineLevel="0" collapsed="false">
      <c r="B45" s="6" t="s">
        <v>59</v>
      </c>
      <c r="C45" s="1" t="s">
        <v>14</v>
      </c>
      <c r="D45" s="8" t="n">
        <f aca="false">D28+D44</f>
        <v>7045</v>
      </c>
      <c r="E45" s="9" t="n">
        <f aca="false">E28+E44</f>
        <v>5519</v>
      </c>
    </row>
    <row r="47" customFormat="false" ht="12.6" hidden="false" customHeight="false" outlineLevel="0" collapsed="false">
      <c r="B47" s="14" t="s">
        <v>60</v>
      </c>
      <c r="C47" s="14"/>
      <c r="D47" s="14"/>
      <c r="E47" s="14"/>
    </row>
  </sheetData>
  <mergeCells count="1">
    <mergeCell ref="B47:E4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:C45"/>
    </sheetView>
  </sheetViews>
  <sheetFormatPr defaultRowHeight="12.6" zeroHeight="false" outlineLevelRow="0" outlineLevelCol="0"/>
  <cols>
    <col collapsed="false" customWidth="true" hidden="false" outlineLevel="0" max="1" min="1" style="0" width="8.63"/>
    <col collapsed="false" customWidth="true" hidden="false" outlineLevel="0" max="2" min="2" style="0" width="52.91"/>
    <col collapsed="false" customWidth="true" hidden="false" outlineLevel="0" max="3" min="3" style="1" width="10.72"/>
    <col collapsed="false" customWidth="true" hidden="false" outlineLevel="0" max="1025" min="4" style="0" width="11"/>
  </cols>
  <sheetData>
    <row r="1" customFormat="false" ht="12.6" hidden="false" customHeight="false" outlineLevel="0" collapsed="false">
      <c r="B1" s="15"/>
      <c r="C1" s="16"/>
      <c r="D1" s="15"/>
      <c r="E1" s="15"/>
    </row>
    <row r="2" customFormat="false" ht="12.6" hidden="false" customHeight="false" outlineLevel="0" collapsed="false">
      <c r="B2" s="2" t="s">
        <v>61</v>
      </c>
      <c r="C2" s="3" t="s">
        <v>62</v>
      </c>
      <c r="D2" s="4" t="s">
        <v>2</v>
      </c>
      <c r="E2" s="5" t="s">
        <v>3</v>
      </c>
    </row>
    <row r="3" customFormat="false" ht="12.6" hidden="false" customHeight="false" outlineLevel="0" collapsed="false">
      <c r="B3" s="15" t="s">
        <v>63</v>
      </c>
      <c r="D3" s="7"/>
      <c r="E3" s="1"/>
    </row>
    <row r="4" customFormat="false" ht="12.6" hidden="false" customHeight="false" outlineLevel="0" collapsed="false">
      <c r="B4" s="15" t="s">
        <v>64</v>
      </c>
      <c r="D4" s="7"/>
      <c r="E4" s="1"/>
    </row>
    <row r="5" customFormat="false" ht="12.8" hidden="false" customHeight="false" outlineLevel="0" collapsed="false">
      <c r="B5" s="15" t="s">
        <v>65</v>
      </c>
      <c r="C5" s="1" t="s">
        <v>7</v>
      </c>
      <c r="D5" s="8" t="n">
        <v>2953</v>
      </c>
      <c r="E5" s="9" t="n">
        <v>2463</v>
      </c>
    </row>
    <row r="6" customFormat="false" ht="12.8" hidden="false" customHeight="false" outlineLevel="0" collapsed="false">
      <c r="B6" s="15" t="s">
        <v>66</v>
      </c>
      <c r="C6" s="10" t="s">
        <v>9</v>
      </c>
      <c r="D6" s="8" t="n">
        <v>270</v>
      </c>
      <c r="E6" s="9" t="n">
        <v>207</v>
      </c>
    </row>
    <row r="7" customFormat="false" ht="12.8" hidden="false" customHeight="false" outlineLevel="0" collapsed="false">
      <c r="B7" s="0" t="s">
        <v>67</v>
      </c>
      <c r="C7" s="10" t="s">
        <v>11</v>
      </c>
      <c r="D7" s="12" t="n">
        <v>20</v>
      </c>
      <c r="E7" s="13" t="n">
        <v>15</v>
      </c>
    </row>
    <row r="8" customFormat="false" ht="12.6" hidden="false" customHeight="false" outlineLevel="0" collapsed="false">
      <c r="B8" s="0" t="s">
        <v>68</v>
      </c>
      <c r="D8" s="8" t="n">
        <v>25</v>
      </c>
      <c r="E8" s="9" t="n">
        <v>17</v>
      </c>
    </row>
    <row r="9" customFormat="false" ht="12.6" hidden="false" customHeight="false" outlineLevel="0" collapsed="false">
      <c r="B9" s="0" t="s">
        <v>69</v>
      </c>
      <c r="C9" s="1" t="s">
        <v>14</v>
      </c>
      <c r="D9" s="8" t="n">
        <f aca="false">SUM(D5:D8)</f>
        <v>3268</v>
      </c>
      <c r="E9" s="9" t="n">
        <f aca="false">SUM(E5:E8)</f>
        <v>2702</v>
      </c>
    </row>
    <row r="10" customFormat="false" ht="12.6" hidden="false" customHeight="false" outlineLevel="0" collapsed="false">
      <c r="B10" s="0" t="s">
        <v>70</v>
      </c>
      <c r="C10" s="1" t="s">
        <v>14</v>
      </c>
      <c r="D10" s="8"/>
      <c r="E10" s="9"/>
    </row>
    <row r="11" customFormat="false" ht="12.8" hidden="false" customHeight="false" outlineLevel="0" collapsed="false">
      <c r="B11" s="0" t="s">
        <v>71</v>
      </c>
      <c r="C11" s="10" t="s">
        <v>17</v>
      </c>
      <c r="D11" s="8" t="n">
        <v>1417</v>
      </c>
      <c r="E11" s="9" t="n">
        <v>1118</v>
      </c>
    </row>
    <row r="12" customFormat="false" ht="12.6" hidden="false" customHeight="false" outlineLevel="0" collapsed="false">
      <c r="B12" s="0" t="s">
        <v>72</v>
      </c>
      <c r="C12" s="1" t="s">
        <v>14</v>
      </c>
      <c r="D12" s="8" t="n">
        <v>1</v>
      </c>
      <c r="E12" s="9" t="n">
        <v>1</v>
      </c>
    </row>
    <row r="13" customFormat="false" ht="12.8" hidden="false" customHeight="false" outlineLevel="0" collapsed="false">
      <c r="B13" s="0" t="s">
        <v>73</v>
      </c>
      <c r="C13" s="10" t="s">
        <v>20</v>
      </c>
      <c r="D13" s="8" t="n">
        <v>1887</v>
      </c>
      <c r="E13" s="9" t="n">
        <v>1360</v>
      </c>
    </row>
    <row r="14" customFormat="false" ht="12.8" hidden="false" customHeight="false" outlineLevel="0" collapsed="false">
      <c r="B14" s="0" t="s">
        <v>74</v>
      </c>
      <c r="C14" s="10" t="s">
        <v>22</v>
      </c>
      <c r="D14" s="8" t="n">
        <v>96</v>
      </c>
      <c r="E14" s="9" t="n">
        <v>93</v>
      </c>
    </row>
    <row r="15" customFormat="false" ht="12.6" hidden="false" customHeight="false" outlineLevel="0" collapsed="false">
      <c r="B15" s="0" t="s">
        <v>75</v>
      </c>
      <c r="C15" s="1" t="s">
        <v>14</v>
      </c>
      <c r="D15" s="8" t="n">
        <v>81</v>
      </c>
      <c r="E15" s="9" t="n">
        <v>53</v>
      </c>
    </row>
    <row r="16" customFormat="false" ht="12.6" hidden="false" customHeight="false" outlineLevel="0" collapsed="false">
      <c r="B16" s="0" t="s">
        <v>76</v>
      </c>
      <c r="C16" s="1" t="s">
        <v>14</v>
      </c>
      <c r="D16" s="8" t="n">
        <v>295</v>
      </c>
      <c r="E16" s="9" t="n">
        <v>192</v>
      </c>
    </row>
    <row r="17" customFormat="false" ht="12.6" hidden="false" customHeight="false" outlineLevel="0" collapsed="false">
      <c r="B17" s="0" t="s">
        <v>77</v>
      </c>
      <c r="C17" s="1" t="s">
        <v>14</v>
      </c>
      <c r="D17" s="8" t="n">
        <f aca="false">SUM(D11:D16)</f>
        <v>3777</v>
      </c>
      <c r="E17" s="9" t="n">
        <f aca="false">SUM(E11:E16)</f>
        <v>2817</v>
      </c>
    </row>
    <row r="18" customFormat="false" ht="12.6" hidden="false" customHeight="false" outlineLevel="0" collapsed="false">
      <c r="B18" s="0" t="s">
        <v>78</v>
      </c>
      <c r="C18" s="1" t="s">
        <v>14</v>
      </c>
      <c r="D18" s="8" t="n">
        <f aca="false">SUM(D9+D17)</f>
        <v>7045</v>
      </c>
      <c r="E18" s="9" t="n">
        <f aca="false">E9+E17</f>
        <v>5519</v>
      </c>
    </row>
    <row r="19" customFormat="false" ht="12.6" hidden="false" customHeight="false" outlineLevel="0" collapsed="false">
      <c r="C19" s="1" t="s">
        <v>14</v>
      </c>
      <c r="D19" s="8"/>
      <c r="E19" s="9"/>
    </row>
    <row r="20" customFormat="false" ht="12.6" hidden="false" customHeight="false" outlineLevel="0" collapsed="false">
      <c r="B20" s="0" t="s">
        <v>79</v>
      </c>
      <c r="C20" s="1" t="s">
        <v>14</v>
      </c>
      <c r="D20" s="8"/>
      <c r="E20" s="9"/>
    </row>
    <row r="21" customFormat="false" ht="12.8" hidden="false" customHeight="false" outlineLevel="0" collapsed="false">
      <c r="B21" s="0" t="s">
        <v>80</v>
      </c>
      <c r="C21" s="10" t="s">
        <v>29</v>
      </c>
      <c r="D21" s="8"/>
      <c r="E21" s="9"/>
    </row>
    <row r="22" customFormat="false" ht="12.6" hidden="false" customHeight="false" outlineLevel="0" collapsed="false">
      <c r="B22" s="0" t="s">
        <v>81</v>
      </c>
      <c r="C22" s="1" t="s">
        <v>14</v>
      </c>
      <c r="D22" s="8" t="n">
        <v>51</v>
      </c>
      <c r="E22" s="9" t="n">
        <v>51</v>
      </c>
    </row>
    <row r="23" customFormat="false" ht="12.6" hidden="false" customHeight="false" outlineLevel="0" collapsed="false">
      <c r="B23" s="0" t="s">
        <v>82</v>
      </c>
      <c r="C23" s="1" t="s">
        <v>14</v>
      </c>
      <c r="D23" s="8" t="n">
        <v>344</v>
      </c>
      <c r="E23" s="9" t="n">
        <v>344</v>
      </c>
    </row>
    <row r="24" customFormat="false" ht="12.6" hidden="false" customHeight="false" outlineLevel="0" collapsed="false">
      <c r="B24" s="0" t="s">
        <v>83</v>
      </c>
      <c r="C24" s="1" t="s">
        <v>14</v>
      </c>
      <c r="D24" s="8" t="n">
        <v>123</v>
      </c>
      <c r="E24" s="9" t="n">
        <v>87</v>
      </c>
    </row>
    <row r="25" customFormat="false" ht="12.6" hidden="false" customHeight="false" outlineLevel="0" collapsed="false">
      <c r="B25" s="0" t="s">
        <v>84</v>
      </c>
      <c r="C25" s="1" t="s">
        <v>14</v>
      </c>
      <c r="D25" s="8" t="n">
        <v>1952</v>
      </c>
      <c r="E25" s="9" t="n">
        <v>1603</v>
      </c>
    </row>
    <row r="26" customFormat="false" ht="12.6" hidden="false" customHeight="false" outlineLevel="0" collapsed="false">
      <c r="B26" s="0" t="s">
        <v>85</v>
      </c>
      <c r="C26" s="1" t="s">
        <v>14</v>
      </c>
      <c r="D26" s="8" t="n">
        <f aca="false">SUM(D22:D25)</f>
        <v>2470</v>
      </c>
      <c r="E26" s="9" t="n">
        <v>2085</v>
      </c>
    </row>
    <row r="27" customFormat="false" ht="12.6" hidden="false" customHeight="false" outlineLevel="0" collapsed="false">
      <c r="B27" s="0" t="s">
        <v>86</v>
      </c>
      <c r="C27" s="1" t="s">
        <v>14</v>
      </c>
      <c r="D27" s="8" t="n">
        <v>50</v>
      </c>
      <c r="E27" s="9" t="n">
        <v>46</v>
      </c>
    </row>
    <row r="28" customFormat="false" ht="12.6" hidden="false" customHeight="false" outlineLevel="0" collapsed="false">
      <c r="B28" s="0" t="s">
        <v>87</v>
      </c>
      <c r="C28" s="1" t="s">
        <v>14</v>
      </c>
      <c r="D28" s="8" t="n">
        <f aca="false">D26+D27</f>
        <v>2520</v>
      </c>
      <c r="E28" s="9" t="n">
        <f aca="false">SUM(E26:E27)</f>
        <v>2131</v>
      </c>
    </row>
    <row r="29" customFormat="false" ht="12.6" hidden="false" customHeight="false" outlineLevel="0" collapsed="false">
      <c r="B29" s="6" t="s">
        <v>88</v>
      </c>
      <c r="C29" s="1" t="s">
        <v>14</v>
      </c>
      <c r="D29" s="8"/>
      <c r="E29" s="9"/>
    </row>
    <row r="30" customFormat="false" ht="12.6" hidden="false" customHeight="false" outlineLevel="0" collapsed="false">
      <c r="B30" s="0" t="s">
        <v>89</v>
      </c>
      <c r="C30" s="1" t="s">
        <v>14</v>
      </c>
      <c r="D30" s="8"/>
      <c r="E30" s="9"/>
    </row>
    <row r="31" customFormat="false" ht="12.8" hidden="false" customHeight="false" outlineLevel="0" collapsed="false">
      <c r="B31" s="0" t="s">
        <v>90</v>
      </c>
      <c r="C31" s="10" t="s">
        <v>40</v>
      </c>
      <c r="D31" s="8" t="n">
        <v>719</v>
      </c>
      <c r="E31" s="9" t="n">
        <v>411</v>
      </c>
    </row>
    <row r="32" customFormat="false" ht="12.8" hidden="false" customHeight="false" outlineLevel="0" collapsed="false">
      <c r="B32" s="0" t="s">
        <v>91</v>
      </c>
      <c r="C32" s="10" t="s">
        <v>42</v>
      </c>
      <c r="D32" s="8" t="n">
        <v>260</v>
      </c>
      <c r="E32" s="9" t="n">
        <v>229</v>
      </c>
    </row>
    <row r="33" customFormat="false" ht="12.8" hidden="false" customHeight="false" outlineLevel="0" collapsed="false">
      <c r="B33" s="0" t="s">
        <v>92</v>
      </c>
      <c r="C33" s="10" t="s">
        <v>44</v>
      </c>
      <c r="D33" s="8" t="n">
        <v>353</v>
      </c>
      <c r="E33" s="9" t="n">
        <v>322</v>
      </c>
    </row>
    <row r="34" customFormat="false" ht="12.6" hidden="false" customHeight="false" outlineLevel="0" collapsed="false">
      <c r="B34" s="0" t="s">
        <v>93</v>
      </c>
      <c r="D34" s="8" t="n">
        <v>12</v>
      </c>
      <c r="E34" s="9" t="n">
        <v>11</v>
      </c>
    </row>
    <row r="35" customFormat="false" ht="12.6" hidden="false" customHeight="false" outlineLevel="0" collapsed="false">
      <c r="B35" s="0" t="s">
        <v>94</v>
      </c>
      <c r="C35" s="1" t="s">
        <v>14</v>
      </c>
      <c r="D35" s="8" t="n">
        <f aca="false">SUM(D31:D34)</f>
        <v>1344</v>
      </c>
      <c r="E35" s="9" t="n">
        <f aca="false">SUM(E31:E34)</f>
        <v>973</v>
      </c>
    </row>
    <row r="36" customFormat="false" ht="12.6" hidden="false" customHeight="false" outlineLevel="0" collapsed="false">
      <c r="B36" s="0" t="s">
        <v>95</v>
      </c>
      <c r="C36" s="1" t="s">
        <v>14</v>
      </c>
      <c r="D36" s="8"/>
      <c r="E36" s="9"/>
    </row>
    <row r="37" customFormat="false" ht="12.8" hidden="false" customHeight="false" outlineLevel="0" collapsed="false">
      <c r="B37" s="0" t="s">
        <v>96</v>
      </c>
      <c r="C37" s="10" t="s">
        <v>49</v>
      </c>
      <c r="D37" s="8" t="n">
        <v>1277</v>
      </c>
      <c r="E37" s="9" t="n">
        <v>958</v>
      </c>
    </row>
    <row r="38" customFormat="false" ht="12.6" hidden="false" customHeight="false" outlineLevel="0" collapsed="false">
      <c r="B38" s="0" t="s">
        <v>97</v>
      </c>
      <c r="C38" s="1" t="s">
        <v>14</v>
      </c>
      <c r="D38" s="8" t="n">
        <v>955</v>
      </c>
      <c r="E38" s="9" t="n">
        <v>694</v>
      </c>
    </row>
    <row r="39" customFormat="false" ht="12.6" hidden="false" customHeight="false" outlineLevel="0" collapsed="false">
      <c r="B39" s="0" t="s">
        <v>98</v>
      </c>
      <c r="C39" s="1" t="s">
        <v>14</v>
      </c>
      <c r="D39" s="8" t="n">
        <v>87</v>
      </c>
      <c r="E39" s="9" t="n">
        <v>61</v>
      </c>
    </row>
    <row r="40" customFormat="false" ht="12.6" hidden="false" customHeight="false" outlineLevel="0" collapsed="false">
      <c r="B40" s="0" t="s">
        <v>99</v>
      </c>
      <c r="C40" s="1" t="s">
        <v>14</v>
      </c>
      <c r="D40" s="8" t="n">
        <v>357</v>
      </c>
      <c r="E40" s="9" t="n">
        <v>304</v>
      </c>
    </row>
    <row r="41" customFormat="false" ht="12.8" hidden="false" customHeight="false" outlineLevel="0" collapsed="false">
      <c r="B41" s="0" t="s">
        <v>100</v>
      </c>
      <c r="C41" s="10" t="s">
        <v>54</v>
      </c>
      <c r="D41" s="8" t="n">
        <v>458</v>
      </c>
      <c r="E41" s="9" t="n">
        <v>367</v>
      </c>
    </row>
    <row r="42" customFormat="false" ht="12.8" hidden="false" customHeight="false" outlineLevel="0" collapsed="false">
      <c r="B42" s="0" t="s">
        <v>101</v>
      </c>
      <c r="C42" s="10" t="s">
        <v>56</v>
      </c>
      <c r="D42" s="8" t="n">
        <v>47</v>
      </c>
      <c r="E42" s="9" t="n">
        <v>31</v>
      </c>
    </row>
    <row r="43" customFormat="false" ht="12.6" hidden="false" customHeight="false" outlineLevel="0" collapsed="false">
      <c r="B43" s="0" t="s">
        <v>102</v>
      </c>
      <c r="C43" s="1" t="s">
        <v>14</v>
      </c>
      <c r="D43" s="8" t="n">
        <f aca="false">SUM(D37:D42)</f>
        <v>3181</v>
      </c>
      <c r="E43" s="9" t="n">
        <f aca="false">SUM(E37:E42)</f>
        <v>2415</v>
      </c>
    </row>
    <row r="44" customFormat="false" ht="12.6" hidden="false" customHeight="false" outlineLevel="0" collapsed="false">
      <c r="B44" s="0" t="s">
        <v>103</v>
      </c>
      <c r="C44" s="1" t="s">
        <v>14</v>
      </c>
      <c r="D44" s="8" t="n">
        <f aca="false">SUM(D35+D43)</f>
        <v>4525</v>
      </c>
      <c r="E44" s="9" t="n">
        <f aca="false">E35+E43</f>
        <v>3388</v>
      </c>
    </row>
    <row r="45" customFormat="false" ht="12.6" hidden="false" customHeight="false" outlineLevel="0" collapsed="false">
      <c r="B45" s="0" t="s">
        <v>104</v>
      </c>
      <c r="C45" s="1" t="s">
        <v>14</v>
      </c>
      <c r="D45" s="8" t="n">
        <f aca="false">D28+D44</f>
        <v>7045</v>
      </c>
      <c r="E45" s="9" t="n">
        <f aca="false">E28+E44</f>
        <v>5519</v>
      </c>
    </row>
    <row r="47" customFormat="false" ht="12.6" hidden="false" customHeight="false" outlineLevel="0" collapsed="false">
      <c r="B47" s="17" t="s">
        <v>105</v>
      </c>
      <c r="C47" s="17"/>
      <c r="D47" s="17"/>
      <c r="E47" s="17"/>
    </row>
  </sheetData>
  <mergeCells count="1">
    <mergeCell ref="B47:E4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4" activeCellId="1" sqref="C3:C45 A34"/>
    </sheetView>
  </sheetViews>
  <sheetFormatPr defaultRowHeight="12.6" zeroHeight="false" outlineLevelRow="0" outlineLevelCol="0"/>
  <cols>
    <col collapsed="false" customWidth="true" hidden="false" outlineLevel="0" max="1" min="1" style="0" width="9.72"/>
    <col collapsed="false" customWidth="true" hidden="false" outlineLevel="0" max="2" min="2" style="0" width="8.72"/>
    <col collapsed="false" customWidth="true" hidden="false" outlineLevel="0" max="3" min="3" style="0" width="20.09"/>
    <col collapsed="false" customWidth="true" hidden="false" outlineLevel="0" max="1025" min="4" style="0" width="8.72"/>
  </cols>
  <sheetData>
    <row r="1" customFormat="false" ht="12.6" hidden="false" customHeight="false" outlineLevel="0" collapsed="false">
      <c r="C1" s="0" t="s">
        <v>106</v>
      </c>
      <c r="D1" s="0" t="s">
        <v>107</v>
      </c>
      <c r="E1" s="0" t="s">
        <v>107</v>
      </c>
    </row>
    <row r="2" customFormat="false" ht="12.6" hidden="false" customHeight="false" outlineLevel="0" collapsed="false">
      <c r="A2" s="0" t="s">
        <v>108</v>
      </c>
    </row>
    <row r="3" customFormat="false" ht="12.6" hidden="false" customHeight="false" outlineLevel="0" collapsed="false">
      <c r="A3" s="0" t="s">
        <v>109</v>
      </c>
    </row>
    <row r="4" customFormat="false" ht="12.6" hidden="false" customHeight="false" outlineLevel="0" collapsed="false">
      <c r="A4" s="0" t="s">
        <v>110</v>
      </c>
    </row>
    <row r="9" customFormat="false" ht="12.6" hidden="false" customHeight="false" outlineLevel="0" collapsed="false">
      <c r="A9" s="0" t="s">
        <v>111</v>
      </c>
    </row>
    <row r="10" customFormat="false" ht="12.6" hidden="false" customHeight="false" outlineLevel="0" collapsed="false">
      <c r="A10" s="0" t="s">
        <v>110</v>
      </c>
    </row>
    <row r="17" customFormat="false" ht="12.6" hidden="false" customHeight="false" outlineLevel="0" collapsed="false">
      <c r="A17" s="0" t="s">
        <v>111</v>
      </c>
    </row>
    <row r="18" customFormat="false" ht="12.6" hidden="false" customHeight="false" outlineLevel="0" collapsed="false">
      <c r="A18" s="0" t="s">
        <v>112</v>
      </c>
    </row>
    <row r="20" customFormat="false" ht="12.6" hidden="false" customHeight="false" outlineLevel="0" collapsed="false">
      <c r="A20" s="0" t="s">
        <v>109</v>
      </c>
    </row>
    <row r="21" customFormat="false" ht="12.6" hidden="false" customHeight="false" outlineLevel="0" collapsed="false">
      <c r="A21" s="0" t="s">
        <v>113</v>
      </c>
    </row>
    <row r="26" customFormat="false" ht="12.6" hidden="false" customHeight="false" outlineLevel="0" collapsed="false">
      <c r="A26" s="0" t="s">
        <v>114</v>
      </c>
    </row>
    <row r="28" customFormat="false" ht="12.6" hidden="false" customHeight="false" outlineLevel="0" collapsed="false">
      <c r="A28" s="0" t="s">
        <v>111</v>
      </c>
    </row>
    <row r="29" customFormat="false" ht="12.6" hidden="false" customHeight="false" outlineLevel="0" collapsed="false">
      <c r="A29" s="0" t="s">
        <v>115</v>
      </c>
      <c r="B29" s="11"/>
    </row>
    <row r="30" customFormat="false" ht="26.1" hidden="false" customHeight="true" outlineLevel="0" collapsed="false">
      <c r="A30" s="0" t="s">
        <v>116</v>
      </c>
    </row>
    <row r="35" customFormat="false" ht="12.6" hidden="false" customHeight="false" outlineLevel="0" collapsed="false">
      <c r="A35" s="0" t="s">
        <v>114</v>
      </c>
    </row>
    <row r="36" customFormat="false" ht="33" hidden="false" customHeight="true" outlineLevel="0" collapsed="false">
      <c r="A36" s="0" t="s">
        <v>115</v>
      </c>
    </row>
    <row r="43" customFormat="false" ht="12.6" hidden="false" customHeight="false" outlineLevel="0" collapsed="false">
      <c r="A43" s="0" t="s">
        <v>114</v>
      </c>
    </row>
    <row r="44" customFormat="false" ht="12.6" hidden="false" customHeight="false" outlineLevel="0" collapsed="false">
      <c r="A44" s="0" t="s">
        <v>111</v>
      </c>
    </row>
    <row r="45" customFormat="false" ht="12.6" hidden="false" customHeight="false" outlineLevel="0" collapsed="false">
      <c r="A45" s="0" t="s">
        <v>112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LibreOffice/6.2.3.2$Linux_X86_64 LibreOffice_project/20$Build-2</Application>
  <Company>Addtech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2011-11-21T18:23:45Z</dcterms:created>
  <dc:creator>Kasemo Jenny, Addtech AB</dc:creator>
  <dc:description/>
  <dc:language>en-US</dc:language>
  <cp:lastModifiedBy/>
  <dcterms:modified xsi:type="dcterms:W3CDTF">2019-07-05T16:17:37Z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Addtech AB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